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Servings - All or None" sheetId="1" r:id="rId1"/>
  </sheets>
  <definedNames>
    <definedName name="_xlfn.AGGREGATE" hidden="1">#NAME?</definedName>
    <definedName name="_xlnm.Print_Area" localSheetId="0">'Servings - All or None'!$A$1:$O$11</definedName>
    <definedName name="_xlnm.Print_Titles" localSheetId="0">'Servings - All or None'!$1:$3</definedName>
  </definedNames>
  <calcPr fullCalcOnLoad="1"/>
</workbook>
</file>

<file path=xl/sharedStrings.xml><?xml version="1.0" encoding="utf-8"?>
<sst xmlns="http://schemas.openxmlformats.org/spreadsheetml/2006/main" count="84" uniqueCount="59">
  <si>
    <t>SERVINGS</t>
  </si>
  <si>
    <t>Stock Number</t>
  </si>
  <si>
    <t>Unit</t>
  </si>
  <si>
    <t>Description</t>
  </si>
  <si>
    <t>Extended Total       Cost</t>
  </si>
  <si>
    <t>Column 1</t>
  </si>
  <si>
    <t>Column 2</t>
  </si>
  <si>
    <t>Column 3</t>
  </si>
  <si>
    <t>Column 4</t>
  </si>
  <si>
    <t>Column 5</t>
  </si>
  <si>
    <t>Column 6</t>
  </si>
  <si>
    <t>Column 7</t>
  </si>
  <si>
    <t>Column 8</t>
  </si>
  <si>
    <t>Column 9</t>
  </si>
  <si>
    <t>Column 10</t>
  </si>
  <si>
    <t>Column 11</t>
  </si>
  <si>
    <t>Column 12</t>
  </si>
  <si>
    <t>Column 13</t>
  </si>
  <si>
    <t>Bidder
Terms</t>
  </si>
  <si>
    <t>Bidder
Brand</t>
  </si>
  <si>
    <t>Bidder</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</si>
  <si>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</si>
  <si>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</si>
  <si>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Servings 
per 
Pack</t>
  </si>
  <si>
    <t>Cost per Package</t>
  </si>
  <si>
    <t>Column 14</t>
  </si>
  <si>
    <t>Items listed are Pre-Approved Brands, SCBE will accept an approved equal (1) as long as it meets the bid specification and (2) tested and approved through SCBE's Sample Submission Process.</t>
  </si>
  <si>
    <t>Comment</t>
  </si>
  <si>
    <t>Approved Brand
(Manufacturer Product Code)</t>
  </si>
  <si>
    <t>Bidder Manufacturer's Product 
Code</t>
  </si>
  <si>
    <t>Harris Baking SB055</t>
  </si>
  <si>
    <t>Harris Baking SB041</t>
  </si>
  <si>
    <t>Estimated 
Number 
of Units        
(2020-2021)</t>
  </si>
  <si>
    <t>HARRIS BAKING SB038</t>
  </si>
  <si>
    <t>Harris Baking Company
(SB022)</t>
  </si>
  <si>
    <r>
      <rPr>
        <b/>
        <sz val="12"/>
        <rFont val="Times New Roman"/>
        <family val="1"/>
      </rPr>
      <t xml:space="preserve">Wheat Sandwich Bread </t>
    </r>
    <r>
      <rPr>
        <sz val="12"/>
        <rFont val="Times New Roman"/>
        <family val="1"/>
      </rPr>
      <t>- Wheat bread made with whole wheat flour and enriched flour. Bread must be made with at least 50% whole wheat flour.  Minimum weight of 1 oz. per slice as stated on product nutrition label.  Serving size= 1 slice. Each slice to meet a minimum of 1 grain equivalent for the child nutrition program.  Must provide ingredient statement that indicates the creditable equivalents, grams/percentage of whole wheat flour.  Trans fat free.  Loaf to contain 18-24 usable slices per loaf.  Please specify number  of slices per loaf. If not bidding an approved brand, vendor must submit samples and current nutrition information prior to bid opening.  Product is fresh, not frozen.  Product is delivered directly to school sites.</t>
    </r>
  </si>
  <si>
    <r>
      <t>Whole Grain Hot Dog Buns -</t>
    </r>
    <r>
      <rPr>
        <sz val="12"/>
        <rFont val="Times New Roman"/>
        <family val="1"/>
      </rPr>
      <t xml:space="preserve"> Bun to made from at least 50%  whole wheat or whole grain flour.  Whole wheat flour  or water must be the first ingredient listed on label.  Remaining flour must be enriched.  Must be a minimum of 6" in length.  Minimum wt. of 2 oz. to provide 2 oz. grain equivalents for the child nutrition program. Trans fat free.  Must provide ingredient statement that indicates the creditable equivalents, grams/percentage of whole wheat flour. Please specify 
package size and package quantity. If not bidding an approved brand, vendor must submit samples and current nutrition information prior to bid opening.  Product is fresh, not frozen.  Product is delivered directly to school sites.                                           
</t>
    </r>
  </si>
  <si>
    <r>
      <rPr>
        <b/>
        <sz val="12"/>
        <color indexed="8"/>
        <rFont val="Times New Roman"/>
        <family val="1"/>
      </rPr>
      <t xml:space="preserve">Dinner Roll,  Whole Grain – </t>
    </r>
    <r>
      <rPr>
        <sz val="12"/>
        <color indexed="8"/>
        <rFont val="Times New Roman"/>
        <family val="1"/>
      </rPr>
      <t>Fresh sheet dinner roll made with at least 50 % whole wheat flour, with whole wheat flour  or water being the first ingredient listed on label.   Each bun must provide a minimum of 32 grams of credible grain to meet 2 ozs. grain equivalents  for the Child Nutrition Program. Trans fat free. Must provide ingredient statement that indicates the grams/percentage of whole wheat flour.   Please specify package size and package quantity. Vendor must submit samples and current nutrition information prior to bid opening.   Approximate pack: 12-2oz rolls per pack.</t>
    </r>
  </si>
  <si>
    <t>HARRIS BAKING DROP SHIP (SB004)</t>
  </si>
  <si>
    <r>
      <rPr>
        <b/>
        <sz val="12"/>
        <rFont val="Times New Roman"/>
        <family val="1"/>
      </rPr>
      <t xml:space="preserve">Flour Tortilla - </t>
    </r>
    <r>
      <rPr>
        <sz val="12"/>
        <rFont val="Times New Roman"/>
        <family val="1"/>
      </rPr>
      <t>White flour tortilla made with enriched flour.</t>
    </r>
    <r>
      <rPr>
        <b/>
        <sz val="12"/>
        <rFont val="Times New Roman"/>
        <family val="1"/>
      </rPr>
      <t xml:space="preserve">  </t>
    </r>
    <r>
      <rPr>
        <sz val="12"/>
        <rFont val="Times New Roman"/>
        <family val="1"/>
      </rPr>
      <t>Each</t>
    </r>
    <r>
      <rPr>
        <b/>
        <sz val="12"/>
        <rFont val="Times New Roman"/>
        <family val="1"/>
      </rPr>
      <t xml:space="preserve"> </t>
    </r>
    <r>
      <rPr>
        <sz val="12"/>
        <rFont val="Times New Roman"/>
        <family val="1"/>
      </rPr>
      <t xml:space="preserve">tortilla must be 6"-8" in diameter and meet a 1.0 oz. grain equivalents per Child Nutrition Program program. CN label or grain crediting statement required. Approximate Pack 6-24 count per case.  If packed differently, please indicate pack size.  Product is fresh, not frozen.  Product is delivered directly to school sites.
</t>
    </r>
  </si>
  <si>
    <r>
      <t xml:space="preserve"> Buns, Hawaiian Style Sliced-</t>
    </r>
    <r>
      <rPr>
        <sz val="12"/>
        <rFont val="Times New Roman"/>
        <family val="1"/>
      </rPr>
      <t xml:space="preserve"> Hawaiian style bun made with enriched flour. Each bun must meet a minimum of 1  oz to provide at least 1 oz.grain equivalents for the Child Nutrition Program.  Must provide ingredient statement that indicates the creditable equivalents.  Trans fat free.  Please specify package size and package quantity. Product is fresh, not frozen.  Product is delivered directly to school sitesVendor must submit samples and current nutrition information prior to bid opening.                               
</t>
    </r>
  </si>
  <si>
    <r>
      <t xml:space="preserve">Whole Grain Hamburger Buns, Plain, Sliced-  </t>
    </r>
    <r>
      <rPr>
        <sz val="12"/>
        <rFont val="Times New Roman"/>
        <family val="1"/>
      </rPr>
      <t>Bun to made from at least 50%  whole wheat  or whole grain flour.  Whole wheat flour  or water must be the first ingredient listed on label.  Remaining flour must be enriched.  Minimum wt. of 2 oz.   Bun must be a minimum of 3.5" in diameter and provide 2 oz. grain equivalent for the child nutrition program.Trans fat free.  Must provide ingredient statement that indicates the creditable equivalents, grams/percentage of whole wheat flour. Please specify package size and package quantity. If not bidding an approved brand, vendor must submit samples and current nutrition information prior to bid opening.</t>
    </r>
  </si>
  <si>
    <r>
      <t xml:space="preserve">Whole Grain Hoagie Buns, Presliced –  
</t>
    </r>
    <r>
      <rPr>
        <sz val="12"/>
        <rFont val="Times New Roman"/>
        <family val="1"/>
      </rPr>
      <t xml:space="preserve">Bun to made from at least 50%  whole wheat  or whole grain flour.  Whole wheat flour  or water must be the first ingredient listed on label.  Remaining flour must be enriched. Bun should be 5 - 6 inches in length. Entire bun must meet a minimum of 2 oz to provide at least 2 oz.grain equivalents for the Child Nutrition Program.  Must provide ingredient statement that indicates the creditable equivalents, grams/percentage of whole wheat flour.  Trans fat free.  Please specify package size and package quantity. Vendor must submit samples and current nutrition information prior to bid opening.                               
</t>
    </r>
  </si>
  <si>
    <r>
      <rPr>
        <b/>
        <sz val="12"/>
        <color indexed="8"/>
        <rFont val="Times New Roman"/>
        <family val="1"/>
      </rPr>
      <t xml:space="preserve">HARRIS BAKING DROP SHIP (SB039)                                </t>
    </r>
    <r>
      <rPr>
        <sz val="12"/>
        <color indexed="8"/>
        <rFont val="Times New Roman"/>
        <family val="1"/>
      </rPr>
      <t xml:space="preserve">   </t>
    </r>
  </si>
  <si>
    <t>Harris Baking</t>
  </si>
  <si>
    <t>Cost  per           Serving</t>
  </si>
  <si>
    <t xml:space="preserve">                             Total Cost</t>
  </si>
  <si>
    <t xml:space="preserve">Number of Packages Needed </t>
  </si>
  <si>
    <t>14 Days</t>
  </si>
  <si>
    <t>Ozark Hearth</t>
  </si>
  <si>
    <t>SB055</t>
  </si>
  <si>
    <t>SB041</t>
  </si>
  <si>
    <t>SB004</t>
  </si>
  <si>
    <t>SB038</t>
  </si>
  <si>
    <t>SB039</t>
  </si>
  <si>
    <t>SB022</t>
  </si>
  <si>
    <t>Harris Baking OH072</t>
  </si>
  <si>
    <t>22 usable slices per loaf</t>
  </si>
  <si>
    <t>OH072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</si>
</sst>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_(* #,##0_);_(* \(#,##0\);_(* &quot;-&quot;??_);_(@_)"/>
    <numFmt numFmtId="167" formatCode="&quot;Yes&quot;;&quot;Yes&quot;;&quot;No&quot;"/>
    <numFmt numFmtId="168" formatCode="&quot;True&quot;;&quot;True&quot;;&quot;False&quot;"/>
    <numFmt numFmtId="169" formatCode="&quot;On&quot;;&quot;On&quot;;&quot;Off&quot;"/>
    <numFmt numFmtId="170" formatCode="[$€-2]\ #,##0.00_);[Red]\([$€-2]\ #,##0.00\)"/>
    <numFmt numFmtId="171" formatCode="&quot;$&quot;#,##0.000"/>
    <numFmt numFmtId="172" formatCode="&quot;$&quot;#,##0.0000"/>
    <numFmt numFmtId="173" formatCode="0.000"/>
    <numFmt numFmtId="174" formatCode="0.00000"/>
    <numFmt numFmtId="175" formatCode="0.0"/>
    <numFmt numFmtId="176" formatCode="&quot;$&quot;#,##0.00000"/>
    <numFmt numFmtId="177" formatCode="#,##0.0000"/>
    <numFmt numFmtId="178" formatCode="[$-409]dddd\,\ mmmm\ dd\,\ yyyy"/>
    <numFmt numFmtId="179" formatCode="[$-409]h:mm:ss\ AM/PM"/>
    <numFmt numFmtId="180" formatCode="&quot;$&quot;#,##0"/>
  </numFmts>
  <fonts count="60">
    <font>
      <sz val="11"/>
      <color theme="1"/>
      <name val="Calibri"/>
      <family val="2"/>
    </font>
    <font>
      <sz val="11"/>
      <color indexed="8"/>
      <name val="Calibri"/>
      <family val="2"/>
    </font>
    <font>
      <sz val="10"/>
      <name val="Arial"/>
      <family val="2"/>
    </font>
    <font>
      <b/>
      <sz val="11"/>
      <color indexed="8"/>
      <name val="Calibri"/>
      <family val="2"/>
    </font>
    <font>
      <sz val="10"/>
      <color indexed="8"/>
      <name val="Arial"/>
      <family val="2"/>
    </font>
    <font>
      <b/>
      <sz val="14"/>
      <name val="Calibri"/>
      <family val="2"/>
    </font>
    <font>
      <b/>
      <sz val="10"/>
      <name val="Arial"/>
      <family val="2"/>
    </font>
    <font>
      <sz val="12"/>
      <name val="Times New Roman"/>
      <family val="1"/>
    </font>
    <font>
      <b/>
      <sz val="12"/>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0"/>
      <color indexed="8"/>
      <name val="Arial"/>
      <family val="2"/>
    </font>
    <font>
      <sz val="11"/>
      <color indexed="8"/>
      <name val="Times New Roman"/>
      <family val="1"/>
    </font>
    <font>
      <b/>
      <sz val="14"/>
      <color indexed="8"/>
      <name val="Times New Roman"/>
      <family val="1"/>
    </font>
    <font>
      <sz val="14"/>
      <color indexed="8"/>
      <name val="Times New Roman"/>
      <family val="1"/>
    </font>
    <font>
      <b/>
      <sz val="2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Arial"/>
      <family val="2"/>
    </font>
    <font>
      <b/>
      <sz val="12"/>
      <color theme="1"/>
      <name val="Times New Roman"/>
      <family val="1"/>
    </font>
    <font>
      <sz val="11"/>
      <color theme="1"/>
      <name val="Times New Roman"/>
      <family val="1"/>
    </font>
    <font>
      <b/>
      <sz val="14"/>
      <color theme="1"/>
      <name val="Times New Roman"/>
      <family val="1"/>
    </font>
    <font>
      <sz val="14"/>
      <color theme="1"/>
      <name val="Times New Roman"/>
      <family val="1"/>
    </font>
    <font>
      <b/>
      <sz val="11"/>
      <color theme="1"/>
      <name val="Times New Roman"/>
      <family val="1"/>
    </font>
    <font>
      <b/>
      <sz val="20"/>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7" tint="0.5999900102615356"/>
        <bgColor indexed="64"/>
      </patternFill>
    </fill>
    <fill>
      <patternFill patternType="solid">
        <fgColor rgb="FF92D050"/>
        <bgColor indexed="64"/>
      </patternFill>
    </fill>
    <fill>
      <patternFill patternType="solid">
        <fgColor theme="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9">
    <xf numFmtId="0" fontId="0" fillId="0" borderId="0" xfId="0" applyFont="1" applyAlignment="1">
      <alignment/>
    </xf>
    <xf numFmtId="0" fontId="0" fillId="0" borderId="0" xfId="0" applyAlignment="1" applyProtection="1">
      <alignment/>
      <protection/>
    </xf>
    <xf numFmtId="0" fontId="53" fillId="11" borderId="10" xfId="70" applyFont="1" applyFill="1" applyBorder="1" applyAlignment="1" applyProtection="1">
      <alignment horizontal="center" vertical="center" wrapText="1"/>
      <protection/>
    </xf>
    <xf numFmtId="164" fontId="53" fillId="11" borderId="10" xfId="70" applyNumberFormat="1" applyFont="1" applyFill="1" applyBorder="1" applyAlignment="1" applyProtection="1">
      <alignment horizontal="center" vertical="center" wrapText="1"/>
      <protection/>
    </xf>
    <xf numFmtId="164" fontId="0" fillId="0" borderId="0" xfId="0" applyNumberFormat="1" applyAlignment="1" applyProtection="1">
      <alignment/>
      <protection/>
    </xf>
    <xf numFmtId="1" fontId="0" fillId="0" borderId="0" xfId="0" applyNumberFormat="1" applyAlignment="1" applyProtection="1">
      <alignment/>
      <protection/>
    </xf>
    <xf numFmtId="0" fontId="6" fillId="11" borderId="10" xfId="70" applyFont="1" applyFill="1" applyBorder="1" applyAlignment="1" applyProtection="1">
      <alignment horizontal="center" vertical="center"/>
      <protection/>
    </xf>
    <xf numFmtId="164" fontId="6" fillId="11" borderId="10" xfId="70" applyNumberFormat="1" applyFont="1" applyFill="1" applyBorder="1" applyAlignment="1" applyProtection="1">
      <alignment horizontal="center" vertical="center"/>
      <protection/>
    </xf>
    <xf numFmtId="1" fontId="6" fillId="11" borderId="10" xfId="70" applyNumberFormat="1" applyFont="1" applyFill="1" applyBorder="1" applyAlignment="1" applyProtection="1">
      <alignment horizontal="center" vertical="center"/>
      <protection/>
    </xf>
    <xf numFmtId="0" fontId="5" fillId="18" borderId="10" xfId="70" applyFont="1" applyFill="1" applyBorder="1" applyAlignment="1" applyProtection="1">
      <alignment horizontal="center" vertical="center" wrapText="1"/>
      <protection/>
    </xf>
    <xf numFmtId="0" fontId="3" fillId="33" borderId="10" xfId="73" applyFont="1" applyFill="1" applyBorder="1" applyAlignment="1">
      <alignment horizontal="center" vertical="center" wrapText="1"/>
      <protection/>
    </xf>
    <xf numFmtId="0" fontId="5" fillId="34" borderId="10" xfId="72" applyNumberFormat="1" applyFont="1" applyFill="1" applyBorder="1" applyAlignment="1">
      <alignment horizontal="center" vertical="center" wrapText="1"/>
      <protection/>
    </xf>
    <xf numFmtId="0" fontId="5" fillId="35" borderId="10" xfId="70" applyFont="1" applyFill="1" applyBorder="1" applyAlignment="1" applyProtection="1">
      <alignment horizontal="center" vertical="center" wrapText="1"/>
      <protection/>
    </xf>
    <xf numFmtId="0" fontId="5" fillId="11" borderId="10" xfId="70" applyFont="1" applyFill="1" applyBorder="1" applyAlignment="1" applyProtection="1">
      <alignment horizontal="center" vertical="center" wrapText="1"/>
      <protection/>
    </xf>
    <xf numFmtId="0" fontId="0" fillId="11" borderId="10" xfId="0" applyFill="1" applyBorder="1" applyAlignment="1" applyProtection="1">
      <alignment/>
      <protection/>
    </xf>
    <xf numFmtId="164" fontId="0" fillId="11" borderId="10" xfId="0" applyNumberFormat="1" applyFill="1" applyBorder="1" applyAlignment="1" applyProtection="1">
      <alignment/>
      <protection/>
    </xf>
    <xf numFmtId="1" fontId="0" fillId="11" borderId="10" xfId="0" applyNumberFormat="1" applyFill="1" applyBorder="1" applyAlignment="1" applyProtection="1">
      <alignment/>
      <protection/>
    </xf>
    <xf numFmtId="177" fontId="6" fillId="11" borderId="10" xfId="70" applyNumberFormat="1" applyFont="1" applyFill="1" applyBorder="1" applyAlignment="1" applyProtection="1">
      <alignment horizontal="center" vertical="center"/>
      <protection/>
    </xf>
    <xf numFmtId="177" fontId="0" fillId="0" borderId="0" xfId="0" applyNumberFormat="1" applyAlignment="1" applyProtection="1">
      <alignment/>
      <protection/>
    </xf>
    <xf numFmtId="0" fontId="7" fillId="0" borderId="10" xfId="0" applyFont="1" applyFill="1" applyBorder="1" applyAlignment="1" applyProtection="1">
      <alignment horizontal="left" vertical="top" wrapText="1"/>
      <protection/>
    </xf>
    <xf numFmtId="0" fontId="7" fillId="35" borderId="11" xfId="0" applyFont="1" applyFill="1" applyBorder="1" applyAlignment="1">
      <alignment horizontal="left" vertical="top" wrapText="1"/>
    </xf>
    <xf numFmtId="0" fontId="8" fillId="35" borderId="10" xfId="0" applyFont="1" applyFill="1" applyBorder="1" applyAlignment="1">
      <alignment horizontal="left" vertical="top" wrapText="1"/>
    </xf>
    <xf numFmtId="0" fontId="9" fillId="35" borderId="10" xfId="0" applyFont="1" applyFill="1" applyBorder="1" applyAlignment="1">
      <alignment horizontal="left" vertical="top" wrapText="1"/>
    </xf>
    <xf numFmtId="0" fontId="10" fillId="36" borderId="10" xfId="73" applyFont="1" applyFill="1" applyBorder="1" applyAlignment="1">
      <alignment horizontal="center" vertical="center" wrapText="1"/>
      <protection/>
    </xf>
    <xf numFmtId="0" fontId="8" fillId="35" borderId="10" xfId="0" applyFont="1" applyFill="1" applyBorder="1" applyAlignment="1" applyProtection="1">
      <alignment horizontal="center" vertical="center" wrapText="1"/>
      <protection/>
    </xf>
    <xf numFmtId="0" fontId="54" fillId="35" borderId="10" xfId="0" applyFont="1" applyFill="1" applyBorder="1" applyAlignment="1">
      <alignment horizontal="left" vertical="top" wrapText="1"/>
    </xf>
    <xf numFmtId="3" fontId="54" fillId="35" borderId="10" xfId="0" applyNumberFormat="1" applyFont="1" applyFill="1" applyBorder="1" applyAlignment="1">
      <alignment horizontal="center" vertical="center" wrapText="1"/>
    </xf>
    <xf numFmtId="0" fontId="11" fillId="36" borderId="10" xfId="73" applyFont="1" applyFill="1" applyBorder="1" applyAlignment="1" applyProtection="1">
      <alignment horizontal="center" vertical="center" wrapText="1"/>
      <protection locked="0"/>
    </xf>
    <xf numFmtId="177" fontId="55" fillId="0" borderId="10" xfId="0" applyNumberFormat="1" applyFont="1" applyFill="1" applyBorder="1" applyAlignment="1" applyProtection="1">
      <alignment horizontal="center" vertical="center"/>
      <protection/>
    </xf>
    <xf numFmtId="0" fontId="55" fillId="0" borderId="10" xfId="0" applyFont="1" applyBorder="1" applyAlignment="1" applyProtection="1">
      <alignment horizontal="center" vertical="center"/>
      <protection locked="0"/>
    </xf>
    <xf numFmtId="0" fontId="11" fillId="36" borderId="10" xfId="73" applyFont="1" applyFill="1" applyBorder="1" applyAlignment="1">
      <alignment horizontal="center" vertical="center" wrapText="1"/>
      <protection/>
    </xf>
    <xf numFmtId="0" fontId="54" fillId="35" borderId="11" xfId="0" applyFont="1" applyFill="1" applyBorder="1" applyAlignment="1">
      <alignment horizontal="left" vertical="top" wrapText="1"/>
    </xf>
    <xf numFmtId="0" fontId="10" fillId="36" borderId="11" xfId="73" applyFont="1" applyFill="1" applyBorder="1" applyAlignment="1">
      <alignment horizontal="center" vertical="center" wrapText="1"/>
      <protection/>
    </xf>
    <xf numFmtId="0" fontId="8" fillId="35" borderId="11" xfId="0" applyFont="1" applyFill="1" applyBorder="1" applyAlignment="1" applyProtection="1">
      <alignment horizontal="center" vertical="center" wrapText="1"/>
      <protection/>
    </xf>
    <xf numFmtId="172" fontId="55" fillId="0" borderId="10" xfId="0" applyNumberFormat="1" applyFont="1" applyFill="1" applyBorder="1" applyAlignment="1" applyProtection="1">
      <alignment horizontal="center" vertical="center"/>
      <protection/>
    </xf>
    <xf numFmtId="0" fontId="55" fillId="0" borderId="10" xfId="0" applyFont="1" applyBorder="1" applyAlignment="1" applyProtection="1">
      <alignment/>
      <protection locked="0"/>
    </xf>
    <xf numFmtId="0" fontId="54" fillId="35" borderId="12" xfId="0" applyFont="1" applyFill="1" applyBorder="1" applyAlignment="1">
      <alignment horizontal="left" vertical="top" wrapText="1"/>
    </xf>
    <xf numFmtId="0" fontId="56" fillId="0" borderId="10" xfId="0" applyFont="1" applyBorder="1" applyAlignment="1" applyProtection="1">
      <alignment horizontal="center" vertical="center"/>
      <protection/>
    </xf>
    <xf numFmtId="177" fontId="56" fillId="0" borderId="10" xfId="0" applyNumberFormat="1" applyFont="1" applyBorder="1" applyAlignment="1" applyProtection="1">
      <alignment horizontal="center" vertical="center"/>
      <protection/>
    </xf>
    <xf numFmtId="0" fontId="57" fillId="0" borderId="10" xfId="0" applyFont="1" applyBorder="1" applyAlignment="1" applyProtection="1">
      <alignment horizontal="center" vertical="center"/>
      <protection/>
    </xf>
    <xf numFmtId="0" fontId="8" fillId="35" borderId="10" xfId="70" applyFont="1" applyFill="1" applyBorder="1" applyAlignment="1" applyProtection="1">
      <alignment horizontal="center" vertical="center" wrapText="1"/>
      <protection/>
    </xf>
    <xf numFmtId="0" fontId="8" fillId="35" borderId="10" xfId="0" applyNumberFormat="1" applyFont="1" applyFill="1" applyBorder="1" applyAlignment="1" applyProtection="1">
      <alignment horizontal="left" vertical="top" wrapText="1"/>
      <protection/>
    </xf>
    <xf numFmtId="0" fontId="55" fillId="0" borderId="10" xfId="0" applyFont="1" applyBorder="1" applyAlignment="1" applyProtection="1">
      <alignment/>
      <protection/>
    </xf>
    <xf numFmtId="0" fontId="55" fillId="0" borderId="0" xfId="0" applyFont="1" applyAlignment="1" applyProtection="1">
      <alignment/>
      <protection/>
    </xf>
    <xf numFmtId="164" fontId="55" fillId="0" borderId="0" xfId="0" applyNumberFormat="1" applyFont="1" applyAlignment="1" applyProtection="1">
      <alignment/>
      <protection/>
    </xf>
    <xf numFmtId="1" fontId="55" fillId="0" borderId="0" xfId="0" applyNumberFormat="1" applyFont="1" applyAlignment="1" applyProtection="1">
      <alignment/>
      <protection/>
    </xf>
    <xf numFmtId="177" fontId="55" fillId="0" borderId="0" xfId="0" applyNumberFormat="1" applyFont="1" applyAlignment="1" applyProtection="1">
      <alignment/>
      <protection/>
    </xf>
    <xf numFmtId="164" fontId="55" fillId="0" borderId="13" xfId="0" applyNumberFormat="1" applyFont="1" applyBorder="1" applyAlignment="1" applyProtection="1">
      <alignment/>
      <protection/>
    </xf>
    <xf numFmtId="177" fontId="0" fillId="11" borderId="10" xfId="0" applyNumberFormat="1" applyFill="1" applyBorder="1" applyAlignment="1" applyProtection="1">
      <alignment/>
      <protection/>
    </xf>
    <xf numFmtId="44" fontId="0" fillId="11" borderId="10" xfId="47" applyFont="1" applyFill="1" applyBorder="1" applyAlignment="1" applyProtection="1">
      <alignment/>
      <protection/>
    </xf>
    <xf numFmtId="44" fontId="53" fillId="11" borderId="10" xfId="47" applyFont="1" applyFill="1" applyBorder="1" applyAlignment="1" applyProtection="1">
      <alignment horizontal="center" vertical="center" wrapText="1"/>
      <protection/>
    </xf>
    <xf numFmtId="2" fontId="53" fillId="11" borderId="10" xfId="47" applyNumberFormat="1" applyFont="1" applyFill="1" applyBorder="1" applyAlignment="1" applyProtection="1">
      <alignment horizontal="center" vertical="center" wrapText="1"/>
      <protection/>
    </xf>
    <xf numFmtId="177" fontId="55" fillId="0" borderId="10" xfId="0" applyNumberFormat="1" applyFont="1" applyBorder="1" applyAlignment="1" applyProtection="1">
      <alignment horizontal="center" vertical="center"/>
      <protection/>
    </xf>
    <xf numFmtId="0" fontId="58" fillId="35" borderId="10" xfId="0" applyFont="1" applyFill="1" applyBorder="1" applyAlignment="1" applyProtection="1">
      <alignment horizontal="center" vertical="center"/>
      <protection locked="0"/>
    </xf>
    <xf numFmtId="0" fontId="58" fillId="35" borderId="10" xfId="47" applyNumberFormat="1" applyFont="1" applyFill="1" applyBorder="1" applyAlignment="1" applyProtection="1">
      <alignment horizontal="center" vertical="center"/>
      <protection locked="0"/>
    </xf>
    <xf numFmtId="44" fontId="54" fillId="35" borderId="10" xfId="47" applyFont="1" applyFill="1" applyBorder="1" applyAlignment="1" applyProtection="1">
      <alignment horizontal="center" vertical="center"/>
      <protection locked="0"/>
    </xf>
    <xf numFmtId="164" fontId="58" fillId="0" borderId="10" xfId="0" applyNumberFormat="1" applyFont="1" applyFill="1" applyBorder="1" applyAlignment="1" applyProtection="1">
      <alignment horizontal="center" vertical="center"/>
      <protection/>
    </xf>
    <xf numFmtId="164" fontId="58" fillId="0" borderId="12" xfId="42" applyNumberFormat="1" applyFont="1" applyFill="1" applyBorder="1" applyAlignment="1" applyProtection="1">
      <alignment horizontal="center" vertical="center"/>
      <protection/>
    </xf>
    <xf numFmtId="0" fontId="58" fillId="0" borderId="10" xfId="0" applyFont="1" applyBorder="1" applyAlignment="1" applyProtection="1">
      <alignment horizontal="center" vertical="center"/>
      <protection/>
    </xf>
    <xf numFmtId="0" fontId="58" fillId="35" borderId="10" xfId="0" applyNumberFormat="1" applyFont="1" applyFill="1" applyBorder="1" applyAlignment="1" applyProtection="1">
      <alignment horizontal="center" vertical="center"/>
      <protection locked="0"/>
    </xf>
    <xf numFmtId="165" fontId="54" fillId="35" borderId="10" xfId="42" applyNumberFormat="1" applyFont="1" applyFill="1" applyBorder="1" applyAlignment="1" applyProtection="1">
      <alignment horizontal="center" vertical="center"/>
      <protection locked="0"/>
    </xf>
    <xf numFmtId="0" fontId="56" fillId="0" borderId="10" xfId="0" applyNumberFormat="1" applyFont="1" applyBorder="1" applyAlignment="1" applyProtection="1">
      <alignment horizontal="center" vertical="center"/>
      <protection/>
    </xf>
    <xf numFmtId="165" fontId="56" fillId="0" borderId="10" xfId="0" applyNumberFormat="1" applyFont="1" applyBorder="1" applyAlignment="1" applyProtection="1">
      <alignment horizontal="center" vertical="center"/>
      <protection/>
    </xf>
    <xf numFmtId="0" fontId="58" fillId="0" borderId="10" xfId="0" applyNumberFormat="1" applyFont="1" applyBorder="1" applyAlignment="1" applyProtection="1">
      <alignment horizontal="center" vertical="center"/>
      <protection/>
    </xf>
    <xf numFmtId="165" fontId="58" fillId="0" borderId="10" xfId="0" applyNumberFormat="1" applyFont="1" applyBorder="1" applyAlignment="1" applyProtection="1">
      <alignment horizontal="center" vertical="center"/>
      <protection/>
    </xf>
    <xf numFmtId="164" fontId="58" fillId="0" borderId="10" xfId="0" applyNumberFormat="1" applyFont="1" applyBorder="1" applyAlignment="1" applyProtection="1">
      <alignment horizontal="center" vertical="center"/>
      <protection/>
    </xf>
    <xf numFmtId="0" fontId="58" fillId="0" borderId="10" xfId="0" applyFont="1" applyBorder="1" applyAlignment="1" applyProtection="1">
      <alignment horizontal="center" vertical="center" wrapText="1"/>
      <protection locked="0"/>
    </xf>
    <xf numFmtId="1" fontId="59" fillId="0" borderId="12" xfId="0" applyNumberFormat="1" applyFont="1" applyBorder="1" applyAlignment="1" applyProtection="1">
      <alignment horizontal="center" vertical="center"/>
      <protection/>
    </xf>
    <xf numFmtId="1" fontId="59" fillId="0" borderId="14" xfId="0" applyNumberFormat="1" applyFont="1" applyBorder="1" applyAlignment="1" applyProtection="1">
      <alignment horizontal="center" vertical="center"/>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2 2" xfId="50"/>
    <cellStyle name="Currency 3" xfId="51"/>
    <cellStyle name="Currency 3 2" xfId="52"/>
    <cellStyle name="Currency 4" xfId="53"/>
    <cellStyle name="Currency 4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2 2" xfId="67"/>
    <cellStyle name="Normal 3" xfId="68"/>
    <cellStyle name="Normal 3 2" xfId="69"/>
    <cellStyle name="Normal 4" xfId="70"/>
    <cellStyle name="Normal 8" xfId="71"/>
    <cellStyle name="Normal_Sheet1" xfId="72"/>
    <cellStyle name="Normal_Sheet1_1" xfId="73"/>
    <cellStyle name="Note" xfId="74"/>
    <cellStyle name="Output" xfId="75"/>
    <cellStyle name="Percent"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171450</xdr:colOff>
      <xdr:row>7</xdr:row>
      <xdr:rowOff>0</xdr:rowOff>
    </xdr:from>
    <xdr:ext cx="942975" cy="4714875"/>
    <xdr:sp>
      <xdr:nvSpPr>
        <xdr:cNvPr id="1" name="Rectangle 3"/>
        <xdr:cNvSpPr>
          <a:spLocks/>
        </xdr:cNvSpPr>
      </xdr:nvSpPr>
      <xdr:spPr>
        <a:xfrm rot="18780216">
          <a:off x="12925425" y="12906375"/>
          <a:ext cx="942975" cy="47148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7</xdr:col>
      <xdr:colOff>714375</xdr:colOff>
      <xdr:row>7</xdr:row>
      <xdr:rowOff>0</xdr:rowOff>
    </xdr:from>
    <xdr:ext cx="933450" cy="3571875"/>
    <xdr:sp>
      <xdr:nvSpPr>
        <xdr:cNvPr id="2" name="Rectangle 4"/>
        <xdr:cNvSpPr>
          <a:spLocks/>
        </xdr:cNvSpPr>
      </xdr:nvSpPr>
      <xdr:spPr>
        <a:xfrm rot="18697540">
          <a:off x="13468350" y="12906375"/>
          <a:ext cx="933450" cy="35718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7</xdr:col>
      <xdr:colOff>723900</xdr:colOff>
      <xdr:row>7</xdr:row>
      <xdr:rowOff>0</xdr:rowOff>
    </xdr:from>
    <xdr:ext cx="933450" cy="3571875"/>
    <xdr:sp>
      <xdr:nvSpPr>
        <xdr:cNvPr id="3" name="Rectangle 5"/>
        <xdr:cNvSpPr>
          <a:spLocks/>
        </xdr:cNvSpPr>
      </xdr:nvSpPr>
      <xdr:spPr>
        <a:xfrm rot="18697540">
          <a:off x="13477875" y="12906375"/>
          <a:ext cx="933450" cy="35718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2"/>
  <sheetViews>
    <sheetView tabSelected="1" zoomScale="80" zoomScaleNormal="80" zoomScalePageLayoutView="70" workbookViewId="0" topLeftCell="A1">
      <selection activeCell="I5" sqref="I5"/>
    </sheetView>
  </sheetViews>
  <sheetFormatPr defaultColWidth="9.140625" defaultRowHeight="15"/>
  <cols>
    <col min="1" max="1" width="12.57421875" style="1" customWidth="1"/>
    <col min="2" max="2" width="14.421875" style="1" customWidth="1"/>
    <col min="3" max="3" width="55.00390625" style="1" customWidth="1"/>
    <col min="4" max="4" width="38.7109375" style="1" customWidth="1"/>
    <col min="5" max="5" width="32.00390625" style="1" customWidth="1"/>
    <col min="6" max="6" width="19.8515625" style="1" customWidth="1"/>
    <col min="7" max="7" width="18.7109375" style="1" customWidth="1"/>
    <col min="8" max="8" width="17.421875" style="1" customWidth="1"/>
    <col min="9" max="9" width="18.7109375" style="1" customWidth="1"/>
    <col min="10" max="10" width="19.00390625" style="4" customWidth="1"/>
    <col min="11" max="11" width="19.00390625" style="5" customWidth="1"/>
    <col min="12" max="13" width="18.421875" style="18" customWidth="1"/>
    <col min="14" max="14" width="21.28125" style="4" customWidth="1"/>
    <col min="15" max="15" width="19.8515625" style="1" customWidth="1"/>
    <col min="16" max="16384" width="9.140625" style="1" customWidth="1"/>
  </cols>
  <sheetData>
    <row r="1" spans="1:15" ht="69.75" customHeight="1">
      <c r="A1" s="2" t="s">
        <v>1</v>
      </c>
      <c r="B1" s="2" t="s">
        <v>2</v>
      </c>
      <c r="C1" s="2" t="s">
        <v>3</v>
      </c>
      <c r="D1" s="2" t="s">
        <v>28</v>
      </c>
      <c r="E1" s="2" t="s">
        <v>32</v>
      </c>
      <c r="F1" s="2" t="s">
        <v>20</v>
      </c>
      <c r="G1" s="2" t="s">
        <v>18</v>
      </c>
      <c r="H1" s="2" t="s">
        <v>19</v>
      </c>
      <c r="I1" s="2" t="s">
        <v>29</v>
      </c>
      <c r="J1" s="51" t="s">
        <v>23</v>
      </c>
      <c r="K1" s="50" t="s">
        <v>45</v>
      </c>
      <c r="L1" s="3" t="s">
        <v>47</v>
      </c>
      <c r="M1" s="3" t="s">
        <v>24</v>
      </c>
      <c r="N1" s="3" t="s">
        <v>4</v>
      </c>
      <c r="O1" s="2" t="s">
        <v>27</v>
      </c>
    </row>
    <row r="2" spans="1:15" ht="17.25" customHeight="1">
      <c r="A2" s="6" t="s">
        <v>5</v>
      </c>
      <c r="B2" s="6" t="s">
        <v>6</v>
      </c>
      <c r="C2" s="6" t="s">
        <v>7</v>
      </c>
      <c r="D2" s="6" t="s">
        <v>8</v>
      </c>
      <c r="E2" s="6" t="s">
        <v>9</v>
      </c>
      <c r="F2" s="6" t="s">
        <v>10</v>
      </c>
      <c r="G2" s="6" t="s">
        <v>11</v>
      </c>
      <c r="H2" s="6" t="s">
        <v>12</v>
      </c>
      <c r="I2" s="6" t="s">
        <v>13</v>
      </c>
      <c r="J2" s="7" t="s">
        <v>14</v>
      </c>
      <c r="K2" s="8" t="s">
        <v>15</v>
      </c>
      <c r="L2" s="17" t="s">
        <v>16</v>
      </c>
      <c r="M2" s="17" t="s">
        <v>16</v>
      </c>
      <c r="N2" s="7" t="s">
        <v>17</v>
      </c>
      <c r="O2" s="6" t="s">
        <v>25</v>
      </c>
    </row>
    <row r="3" spans="1:15" ht="152.25" customHeight="1">
      <c r="A3" s="10"/>
      <c r="B3" s="10"/>
      <c r="C3" s="11" t="s">
        <v>21</v>
      </c>
      <c r="D3" s="9" t="s">
        <v>26</v>
      </c>
      <c r="E3" s="12" t="s">
        <v>22</v>
      </c>
      <c r="F3" s="13"/>
      <c r="G3" s="13"/>
      <c r="H3" s="10"/>
      <c r="I3" s="14"/>
      <c r="J3" s="49"/>
      <c r="K3" s="16"/>
      <c r="L3" s="48"/>
      <c r="M3" s="48"/>
      <c r="N3" s="15"/>
      <c r="O3" s="14"/>
    </row>
    <row r="4" spans="1:15" ht="136.5" customHeight="1">
      <c r="A4" s="23">
        <v>1397</v>
      </c>
      <c r="B4" s="24" t="s">
        <v>0</v>
      </c>
      <c r="C4" s="19" t="s">
        <v>39</v>
      </c>
      <c r="D4" s="25" t="s">
        <v>30</v>
      </c>
      <c r="E4" s="26">
        <v>850000</v>
      </c>
      <c r="F4" s="27" t="s">
        <v>44</v>
      </c>
      <c r="G4" s="27" t="s">
        <v>48</v>
      </c>
      <c r="H4" s="27" t="s">
        <v>49</v>
      </c>
      <c r="I4" s="53" t="s">
        <v>50</v>
      </c>
      <c r="J4" s="54">
        <v>12</v>
      </c>
      <c r="K4" s="55">
        <v>0.15</v>
      </c>
      <c r="L4" s="28"/>
      <c r="M4" s="56">
        <f>SUM(J4*K4)</f>
        <v>1.7999999999999998</v>
      </c>
      <c r="N4" s="57">
        <f aca="true" t="shared" si="0" ref="N4:N10">SUM(E4*K4)</f>
        <v>127500</v>
      </c>
      <c r="O4" s="29"/>
    </row>
    <row r="5" spans="1:15" ht="172.5" customHeight="1">
      <c r="A5" s="30">
        <v>1574</v>
      </c>
      <c r="B5" s="30" t="s">
        <v>0</v>
      </c>
      <c r="C5" s="21" t="s">
        <v>40</v>
      </c>
      <c r="D5" s="31" t="s">
        <v>56</v>
      </c>
      <c r="E5" s="26">
        <v>1500000</v>
      </c>
      <c r="F5" s="27" t="s">
        <v>44</v>
      </c>
      <c r="G5" s="27" t="s">
        <v>48</v>
      </c>
      <c r="H5" s="27" t="s">
        <v>49</v>
      </c>
      <c r="I5" s="53" t="s">
        <v>58</v>
      </c>
      <c r="J5" s="59">
        <v>12</v>
      </c>
      <c r="K5" s="60">
        <v>0.1625</v>
      </c>
      <c r="L5" s="28"/>
      <c r="M5" s="56">
        <v>1.95</v>
      </c>
      <c r="N5" s="57">
        <f t="shared" si="0"/>
        <v>243750</v>
      </c>
      <c r="O5" s="29"/>
    </row>
    <row r="6" spans="1:15" ht="242.25" customHeight="1">
      <c r="A6" s="32">
        <v>1575</v>
      </c>
      <c r="B6" s="33" t="s">
        <v>0</v>
      </c>
      <c r="C6" s="20" t="s">
        <v>35</v>
      </c>
      <c r="D6" s="31" t="s">
        <v>31</v>
      </c>
      <c r="E6" s="26">
        <v>2500000</v>
      </c>
      <c r="F6" s="27" t="s">
        <v>44</v>
      </c>
      <c r="G6" s="27" t="s">
        <v>48</v>
      </c>
      <c r="H6" s="27" t="s">
        <v>49</v>
      </c>
      <c r="I6" s="53" t="s">
        <v>51</v>
      </c>
      <c r="J6" s="59">
        <v>22</v>
      </c>
      <c r="K6" s="60">
        <v>0.0977</v>
      </c>
      <c r="L6" s="28"/>
      <c r="M6" s="56">
        <v>2.15</v>
      </c>
      <c r="N6" s="57">
        <f t="shared" si="0"/>
        <v>244250</v>
      </c>
      <c r="O6" s="66" t="s">
        <v>57</v>
      </c>
    </row>
    <row r="7" spans="1:15" ht="225.75" customHeight="1">
      <c r="A7" s="23">
        <v>1576</v>
      </c>
      <c r="B7" s="24" t="s">
        <v>0</v>
      </c>
      <c r="C7" s="21" t="s">
        <v>41</v>
      </c>
      <c r="D7" s="25" t="s">
        <v>38</v>
      </c>
      <c r="E7" s="26">
        <v>3900000</v>
      </c>
      <c r="F7" s="27" t="s">
        <v>44</v>
      </c>
      <c r="G7" s="27" t="s">
        <v>48</v>
      </c>
      <c r="H7" s="27" t="s">
        <v>49</v>
      </c>
      <c r="I7" s="53" t="s">
        <v>52</v>
      </c>
      <c r="J7" s="59">
        <v>12</v>
      </c>
      <c r="K7" s="60">
        <v>0.1625</v>
      </c>
      <c r="L7" s="34"/>
      <c r="M7" s="56">
        <v>1.95</v>
      </c>
      <c r="N7" s="57">
        <f t="shared" si="0"/>
        <v>633750</v>
      </c>
      <c r="O7" s="35"/>
    </row>
    <row r="8" spans="1:15" ht="252" customHeight="1">
      <c r="A8" s="23">
        <v>1577</v>
      </c>
      <c r="B8" s="33" t="s">
        <v>0</v>
      </c>
      <c r="C8" s="21" t="s">
        <v>36</v>
      </c>
      <c r="D8" s="36" t="s">
        <v>33</v>
      </c>
      <c r="E8" s="26">
        <v>650000</v>
      </c>
      <c r="F8" s="37" t="s">
        <v>44</v>
      </c>
      <c r="G8" s="37" t="s">
        <v>48</v>
      </c>
      <c r="H8" s="37" t="s">
        <v>49</v>
      </c>
      <c r="I8" s="37" t="s">
        <v>53</v>
      </c>
      <c r="J8" s="61">
        <v>8</v>
      </c>
      <c r="K8" s="62">
        <v>0.175</v>
      </c>
      <c r="L8" s="38"/>
      <c r="M8" s="56">
        <v>1.4</v>
      </c>
      <c r="N8" s="57">
        <f t="shared" si="0"/>
        <v>113750</v>
      </c>
      <c r="O8" s="39"/>
    </row>
    <row r="9" spans="1:15" ht="233.25" customHeight="1">
      <c r="A9" s="23">
        <v>1578</v>
      </c>
      <c r="B9" s="24" t="s">
        <v>0</v>
      </c>
      <c r="C9" s="21" t="s">
        <v>42</v>
      </c>
      <c r="D9" s="22" t="s">
        <v>43</v>
      </c>
      <c r="E9" s="26">
        <v>800000</v>
      </c>
      <c r="F9" s="27" t="s">
        <v>44</v>
      </c>
      <c r="G9" s="27" t="s">
        <v>48</v>
      </c>
      <c r="H9" s="27" t="s">
        <v>49</v>
      </c>
      <c r="I9" s="53" t="s">
        <v>54</v>
      </c>
      <c r="J9" s="59">
        <v>8</v>
      </c>
      <c r="K9" s="60">
        <v>0.175</v>
      </c>
      <c r="L9" s="34"/>
      <c r="M9" s="56">
        <v>1.4</v>
      </c>
      <c r="N9" s="57">
        <f t="shared" si="0"/>
        <v>140000</v>
      </c>
      <c r="O9" s="35"/>
    </row>
    <row r="10" spans="1:15" ht="196.5" customHeight="1">
      <c r="A10" s="40">
        <v>1660</v>
      </c>
      <c r="B10" s="24" t="s">
        <v>0</v>
      </c>
      <c r="C10" s="22" t="s">
        <v>37</v>
      </c>
      <c r="D10" s="41" t="s">
        <v>34</v>
      </c>
      <c r="E10" s="26">
        <v>1800000</v>
      </c>
      <c r="F10" s="58" t="s">
        <v>44</v>
      </c>
      <c r="G10" s="58" t="s">
        <v>48</v>
      </c>
      <c r="H10" s="58" t="s">
        <v>49</v>
      </c>
      <c r="I10" s="58" t="s">
        <v>55</v>
      </c>
      <c r="J10" s="63">
        <v>12</v>
      </c>
      <c r="K10" s="64">
        <v>0.1908</v>
      </c>
      <c r="L10" s="52"/>
      <c r="M10" s="56">
        <v>2.29</v>
      </c>
      <c r="N10" s="57">
        <f t="shared" si="0"/>
        <v>343440</v>
      </c>
      <c r="O10" s="42"/>
    </row>
    <row r="11" spans="1:15" ht="33.75" customHeight="1">
      <c r="A11" s="67" t="s">
        <v>46</v>
      </c>
      <c r="B11" s="68"/>
      <c r="C11" s="68"/>
      <c r="D11" s="68"/>
      <c r="E11" s="68"/>
      <c r="F11" s="68"/>
      <c r="G11" s="68"/>
      <c r="H11" s="68"/>
      <c r="I11" s="68"/>
      <c r="J11" s="68"/>
      <c r="K11" s="68"/>
      <c r="L11" s="68"/>
      <c r="M11" s="68"/>
      <c r="N11" s="65">
        <f>SUM(N4:N10)</f>
        <v>1846440</v>
      </c>
      <c r="O11" s="47"/>
    </row>
    <row r="12" spans="1:15" ht="15">
      <c r="A12" s="43"/>
      <c r="B12" s="43"/>
      <c r="C12" s="43"/>
      <c r="D12" s="43"/>
      <c r="E12" s="43"/>
      <c r="F12" s="43"/>
      <c r="G12" s="43"/>
      <c r="H12" s="43"/>
      <c r="I12" s="43"/>
      <c r="J12" s="44"/>
      <c r="K12" s="45"/>
      <c r="L12" s="46"/>
      <c r="M12" s="46"/>
      <c r="N12" s="44"/>
      <c r="O12" s="43"/>
    </row>
  </sheetData>
  <sheetProtection selectLockedCells="1"/>
  <mergeCells count="1">
    <mergeCell ref="A11:M11"/>
  </mergeCells>
  <printOptions gridLines="1" horizontalCentered="1" verticalCentered="1"/>
  <pageMargins left="0.7" right="0.7" top="0.75" bottom="0.75" header="0.3" footer="0.3"/>
  <pageSetup fitToHeight="0" fitToWidth="1" horizontalDpi="600" verticalDpi="600" orientation="landscape" paperSize="5" scale="46" r:id="rId2"/>
  <headerFooter>
    <oddHeader xml:space="preserve">&amp;C&amp;"-,Bold"&amp;14
Shelby County Board of Education (SCBE)
Division of Nutrition Services
2020-2021 SY Bread  Bid </oddHeader>
    <oddFooter>&amp;C&amp;A&amp;RPage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MARY  TAYLOR</cp:lastModifiedBy>
  <cp:lastPrinted>2020-06-29T15:56:27Z</cp:lastPrinted>
  <dcterms:created xsi:type="dcterms:W3CDTF">2014-04-21T20:38:30Z</dcterms:created>
  <dcterms:modified xsi:type="dcterms:W3CDTF">2020-07-27T14:45:37Z</dcterms:modified>
  <cp:category/>
  <cp:version/>
  <cp:contentType/>
  <cp:contentStatus/>
</cp:coreProperties>
</file>